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公开02表" sheetId="1" r:id="rId1"/>
  </sheets>
  <definedNames/>
  <calcPr fullCalcOnLoad="1"/>
</workbook>
</file>

<file path=xl/sharedStrings.xml><?xml version="1.0" encoding="utf-8"?>
<sst xmlns="http://schemas.openxmlformats.org/spreadsheetml/2006/main" count="95" uniqueCount="68">
  <si>
    <t>项目</t>
  </si>
  <si>
    <t>本年收入合计</t>
  </si>
  <si>
    <t>财政拨款</t>
  </si>
  <si>
    <t>行政单位预算外资金收入</t>
  </si>
  <si>
    <t>上级补助收入</t>
  </si>
  <si>
    <t>事业收入</t>
  </si>
  <si>
    <t>经营收入</t>
  </si>
  <si>
    <t>附属单位缴款</t>
  </si>
  <si>
    <t>其他收入</t>
  </si>
  <si>
    <t>科目名称</t>
  </si>
  <si>
    <t>栏次</t>
  </si>
  <si>
    <t>1</t>
  </si>
  <si>
    <t>2</t>
  </si>
  <si>
    <t>3</t>
  </si>
  <si>
    <t>4</t>
  </si>
  <si>
    <t>合计</t>
  </si>
  <si>
    <t>202</t>
  </si>
  <si>
    <t>外交</t>
  </si>
  <si>
    <t>20204</t>
  </si>
  <si>
    <t>20299</t>
  </si>
  <si>
    <t>206</t>
  </si>
  <si>
    <t>科学技术</t>
  </si>
  <si>
    <t>20699</t>
  </si>
  <si>
    <t>207</t>
  </si>
  <si>
    <t>文化体育与传媒</t>
  </si>
  <si>
    <t>20704</t>
  </si>
  <si>
    <t>20799</t>
  </si>
  <si>
    <t>208</t>
  </si>
  <si>
    <t>社会保障和就业</t>
  </si>
  <si>
    <t>20805</t>
  </si>
  <si>
    <t>2080501</t>
  </si>
  <si>
    <t>2080503</t>
  </si>
  <si>
    <t>229</t>
  </si>
  <si>
    <t>其他支出</t>
  </si>
  <si>
    <t>22903</t>
  </si>
  <si>
    <t>2290301</t>
  </si>
  <si>
    <t>2290302</t>
  </si>
  <si>
    <t>2290303</t>
  </si>
  <si>
    <t>公开02表</t>
  </si>
  <si>
    <t>部门：国家广播电影电视总局</t>
  </si>
  <si>
    <t>单位：万元</t>
  </si>
  <si>
    <t/>
  </si>
  <si>
    <t>科目编码</t>
  </si>
  <si>
    <t>20603</t>
  </si>
  <si>
    <t>20604</t>
  </si>
  <si>
    <t>20605</t>
  </si>
  <si>
    <t>218</t>
  </si>
  <si>
    <t>地震灾后恢复重建支出</t>
  </si>
  <si>
    <t>21803</t>
  </si>
  <si>
    <t>21806</t>
  </si>
  <si>
    <t xml:space="preserve">  国际组织</t>
  </si>
  <si>
    <t xml:space="preserve">  其他外交支出</t>
  </si>
  <si>
    <t xml:space="preserve">  应用研究</t>
  </si>
  <si>
    <t xml:space="preserve">  技术研究与开发</t>
  </si>
  <si>
    <t xml:space="preserve">  科技条件与服务</t>
  </si>
  <si>
    <t xml:space="preserve">  其他科学技术支出</t>
  </si>
  <si>
    <t xml:space="preserve">  广播影视</t>
  </si>
  <si>
    <t xml:space="preserve">  其他文化体育与传媒支出</t>
  </si>
  <si>
    <t xml:space="preserve">  行政事业单位离退休</t>
  </si>
  <si>
    <t xml:space="preserve">    行政单位离退休</t>
  </si>
  <si>
    <t xml:space="preserve">    离退休人员管理机构</t>
  </si>
  <si>
    <t xml:space="preserve">  公益服务设施恢复重建</t>
  </si>
  <si>
    <t xml:space="preserve">  党政机关恢复重建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</si>
  <si>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</si>
  <si>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</si>
  <si>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</si>
  <si>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</si>
  <si>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>2009年收入决算表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</si>
</sst>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176" fontId="2" fillId="0" borderId="10" xfId="0" applyNumberFormat="1" applyFont="1" applyBorder="1" applyAlignment="1" quotePrefix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176" fontId="2" fillId="0" borderId="10" xfId="0" applyNumberFormat="1" applyFont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176" fontId="8" fillId="0" borderId="10" xfId="0" applyNumberFormat="1" applyFont="1" applyBorder="1" applyAlignment="1" quotePrefix="1">
      <alignment horizontal="left" vertical="center"/>
    </xf>
    <xf numFmtId="43" fontId="8" fillId="0" borderId="10" xfId="0" applyNumberFormat="1" applyFont="1" applyBorder="1" applyAlignment="1">
      <alignment horizontal="right" vertical="center"/>
    </xf>
    <xf numFmtId="43" fontId="7" fillId="0" borderId="10" xfId="0" applyNumberFormat="1" applyFont="1" applyFill="1" applyBorder="1" applyAlignment="1">
      <alignment horizontal="right" vertical="center" shrinkToFit="1"/>
    </xf>
    <xf numFmtId="43" fontId="2" fillId="0" borderId="10" xfId="0" applyNumberFormat="1" applyFont="1" applyBorder="1" applyAlignment="1">
      <alignment horizontal="right" vertical="center"/>
    </xf>
    <xf numFmtId="43" fontId="1" fillId="0" borderId="10" xfId="0" applyNumberFormat="1" applyFont="1" applyFill="1" applyBorder="1" applyAlignment="1">
      <alignment horizontal="right" vertical="center" shrinkToFit="1"/>
    </xf>
    <xf numFmtId="43" fontId="0" fillId="0" borderId="10" xfId="0" applyNumberFormat="1" applyFill="1" applyBorder="1" applyAlignment="1">
      <alignment vertical="center"/>
    </xf>
    <xf numFmtId="43" fontId="9" fillId="0" borderId="10" xfId="0" applyNumberFormat="1" applyFont="1" applyFill="1" applyBorder="1" applyAlignment="1">
      <alignment vertical="center"/>
    </xf>
    <xf numFmtId="176" fontId="2" fillId="0" borderId="10" xfId="0" applyNumberFormat="1" applyFont="1" applyBorder="1" applyAlignment="1" quotePrefix="1">
      <alignment horizontal="left" vertical="center"/>
    </xf>
    <xf numFmtId="176" fontId="8" fillId="0" borderId="10" xfId="0" applyNumberFormat="1" applyFont="1" applyBorder="1" applyAlignment="1" quotePrefix="1">
      <alignment horizontal="left" vertical="center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E9" sqref="E9:L32"/>
    </sheetView>
  </sheetViews>
  <sheetFormatPr defaultColWidth="9.00390625" defaultRowHeight="14.25"/>
  <cols>
    <col min="1" max="2" width="2.75390625" style="2" customWidth="1"/>
    <col min="3" max="3" width="2.50390625" style="2" customWidth="1"/>
    <col min="4" max="4" width="23.375" style="2" customWidth="1"/>
    <col min="5" max="5" width="18.25390625" style="2" bestFit="1" customWidth="1"/>
    <col min="6" max="6" width="15.75390625" style="2" bestFit="1" customWidth="1"/>
    <col min="7" max="7" width="12.75390625" style="2" customWidth="1"/>
    <col min="8" max="8" width="8.125" style="2" customWidth="1"/>
    <col min="9" max="9" width="18.25390625" style="2" bestFit="1" customWidth="1"/>
    <col min="10" max="10" width="9.375" style="2" customWidth="1"/>
    <col min="11" max="11" width="13.875" style="2" bestFit="1" customWidth="1"/>
    <col min="12" max="12" width="17.25390625" style="2" customWidth="1"/>
    <col min="13" max="13" width="8.50390625" style="2" customWidth="1"/>
    <col min="14" max="16384" width="9.00390625" style="2" customWidth="1"/>
  </cols>
  <sheetData>
    <row r="1" spans="1:12" ht="27" customHeight="1">
      <c r="A1" s="19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3" customFormat="1" ht="14.25">
      <c r="L2" s="4" t="s">
        <v>38</v>
      </c>
    </row>
    <row r="3" spans="1:12" s="3" customFormat="1" ht="14.25">
      <c r="A3" s="5" t="s">
        <v>39</v>
      </c>
      <c r="I3" s="6"/>
      <c r="L3" s="4" t="s">
        <v>40</v>
      </c>
    </row>
    <row r="4" spans="1:12" ht="22.5" customHeight="1">
      <c r="A4" s="20" t="s">
        <v>0</v>
      </c>
      <c r="B4" s="21" t="s">
        <v>41</v>
      </c>
      <c r="C4" s="21" t="s">
        <v>41</v>
      </c>
      <c r="D4" s="21" t="s">
        <v>41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</row>
    <row r="5" spans="1:12" ht="15" customHeight="1">
      <c r="A5" s="22" t="s">
        <v>42</v>
      </c>
      <c r="B5" s="22" t="s">
        <v>41</v>
      </c>
      <c r="C5" s="22" t="s">
        <v>41</v>
      </c>
      <c r="D5" s="21" t="s">
        <v>9</v>
      </c>
      <c r="E5" s="22" t="s">
        <v>41</v>
      </c>
      <c r="F5" s="22" t="s">
        <v>41</v>
      </c>
      <c r="G5" s="22"/>
      <c r="H5" s="22" t="s">
        <v>41</v>
      </c>
      <c r="I5" s="22"/>
      <c r="J5" s="22" t="s">
        <v>41</v>
      </c>
      <c r="K5" s="22" t="s">
        <v>41</v>
      </c>
      <c r="L5" s="22"/>
    </row>
    <row r="6" spans="1:12" ht="15" customHeight="1">
      <c r="A6" s="22" t="s">
        <v>41</v>
      </c>
      <c r="B6" s="22" t="s">
        <v>41</v>
      </c>
      <c r="C6" s="22" t="s">
        <v>41</v>
      </c>
      <c r="D6" s="21" t="s">
        <v>41</v>
      </c>
      <c r="E6" s="22" t="s">
        <v>41</v>
      </c>
      <c r="F6" s="22" t="s">
        <v>41</v>
      </c>
      <c r="G6" s="22"/>
      <c r="H6" s="22" t="s">
        <v>41</v>
      </c>
      <c r="I6" s="22"/>
      <c r="J6" s="22" t="s">
        <v>41</v>
      </c>
      <c r="K6" s="22" t="s">
        <v>41</v>
      </c>
      <c r="L6" s="22"/>
    </row>
    <row r="7" spans="1:12" ht="15" customHeight="1">
      <c r="A7" s="22" t="s">
        <v>41</v>
      </c>
      <c r="B7" s="22" t="s">
        <v>41</v>
      </c>
      <c r="C7" s="22" t="s">
        <v>41</v>
      </c>
      <c r="D7" s="21" t="s">
        <v>41</v>
      </c>
      <c r="E7" s="22" t="s">
        <v>41</v>
      </c>
      <c r="F7" s="22" t="s">
        <v>41</v>
      </c>
      <c r="G7" s="22"/>
      <c r="H7" s="22" t="s">
        <v>41</v>
      </c>
      <c r="I7" s="22"/>
      <c r="J7" s="22" t="s">
        <v>41</v>
      </c>
      <c r="K7" s="22" t="s">
        <v>41</v>
      </c>
      <c r="L7" s="22"/>
    </row>
    <row r="8" spans="1:12" ht="15" customHeight="1">
      <c r="A8" s="21" t="s">
        <v>10</v>
      </c>
      <c r="B8" s="21"/>
      <c r="C8" s="21"/>
      <c r="D8" s="21"/>
      <c r="E8" s="7" t="s">
        <v>11</v>
      </c>
      <c r="F8" s="7" t="s">
        <v>12</v>
      </c>
      <c r="G8" s="7"/>
      <c r="H8" s="7" t="s">
        <v>13</v>
      </c>
      <c r="I8" s="7" t="s">
        <v>14</v>
      </c>
      <c r="J8" s="7">
        <v>5</v>
      </c>
      <c r="K8" s="7">
        <v>6</v>
      </c>
      <c r="L8" s="7">
        <v>7</v>
      </c>
    </row>
    <row r="9" spans="1:12" s="9" customFormat="1" ht="15" customHeight="1">
      <c r="A9" s="23" t="s">
        <v>15</v>
      </c>
      <c r="B9" s="23"/>
      <c r="C9" s="23"/>
      <c r="D9" s="23"/>
      <c r="E9" s="11">
        <f>E10+E13+E18+E21+E25+E28</f>
        <v>2601090.11</v>
      </c>
      <c r="F9" s="11">
        <f>F10+F13+F18+F21+F25+F28</f>
        <v>613245.93</v>
      </c>
      <c r="G9" s="11">
        <v>23.18</v>
      </c>
      <c r="H9" s="12"/>
      <c r="I9" s="11">
        <v>1902581.8</v>
      </c>
      <c r="J9" s="11">
        <v>65.08</v>
      </c>
      <c r="K9" s="11">
        <v>137.44</v>
      </c>
      <c r="L9" s="11">
        <f>L10+L13+L18+L21+L28</f>
        <v>85036.68000000001</v>
      </c>
    </row>
    <row r="10" spans="1:12" s="9" customFormat="1" ht="15" customHeight="1">
      <c r="A10" s="18" t="s">
        <v>16</v>
      </c>
      <c r="B10" s="18"/>
      <c r="C10" s="18"/>
      <c r="D10" s="10" t="s">
        <v>17</v>
      </c>
      <c r="E10" s="11">
        <v>125</v>
      </c>
      <c r="F10" s="11">
        <v>125</v>
      </c>
      <c r="G10" s="11">
        <v>0</v>
      </c>
      <c r="H10" s="12"/>
      <c r="I10" s="11">
        <v>0</v>
      </c>
      <c r="J10" s="11">
        <v>0</v>
      </c>
      <c r="K10" s="11">
        <v>0</v>
      </c>
      <c r="L10" s="11">
        <v>0</v>
      </c>
    </row>
    <row r="11" spans="1:12" ht="15" customHeight="1">
      <c r="A11" s="17" t="s">
        <v>18</v>
      </c>
      <c r="B11" s="17"/>
      <c r="C11" s="17"/>
      <c r="D11" s="8" t="s">
        <v>50</v>
      </c>
      <c r="E11" s="13">
        <v>45</v>
      </c>
      <c r="F11" s="13">
        <v>45</v>
      </c>
      <c r="G11" s="13">
        <v>0</v>
      </c>
      <c r="H11" s="14"/>
      <c r="I11" s="13">
        <v>0</v>
      </c>
      <c r="J11" s="13">
        <v>0</v>
      </c>
      <c r="K11" s="13">
        <v>0</v>
      </c>
      <c r="L11" s="13">
        <v>0</v>
      </c>
    </row>
    <row r="12" spans="1:12" ht="15" customHeight="1">
      <c r="A12" s="17" t="s">
        <v>19</v>
      </c>
      <c r="B12" s="17"/>
      <c r="C12" s="17"/>
      <c r="D12" s="1" t="s">
        <v>51</v>
      </c>
      <c r="E12" s="13">
        <v>80</v>
      </c>
      <c r="F12" s="13">
        <v>80</v>
      </c>
      <c r="G12" s="13">
        <v>0</v>
      </c>
      <c r="H12" s="14"/>
      <c r="I12" s="13">
        <v>0</v>
      </c>
      <c r="J12" s="13">
        <v>0</v>
      </c>
      <c r="K12" s="13">
        <v>0</v>
      </c>
      <c r="L12" s="13">
        <v>0</v>
      </c>
    </row>
    <row r="13" spans="1:12" s="9" customFormat="1" ht="15" customHeight="1">
      <c r="A13" s="18" t="s">
        <v>20</v>
      </c>
      <c r="B13" s="18"/>
      <c r="C13" s="18"/>
      <c r="D13" s="10" t="s">
        <v>21</v>
      </c>
      <c r="E13" s="11">
        <v>18106.76</v>
      </c>
      <c r="F13" s="11">
        <v>7240.16</v>
      </c>
      <c r="G13" s="11">
        <v>0</v>
      </c>
      <c r="H13" s="12"/>
      <c r="I13" s="11">
        <v>8423.53</v>
      </c>
      <c r="J13" s="11">
        <v>0</v>
      </c>
      <c r="K13" s="11">
        <v>0</v>
      </c>
      <c r="L13" s="11">
        <v>2443.06</v>
      </c>
    </row>
    <row r="14" spans="1:12" ht="15" customHeight="1">
      <c r="A14" s="17" t="s">
        <v>43</v>
      </c>
      <c r="B14" s="17"/>
      <c r="C14" s="17"/>
      <c r="D14" s="8" t="s">
        <v>52</v>
      </c>
      <c r="E14" s="13">
        <v>16151.76</v>
      </c>
      <c r="F14" s="13">
        <v>5285.16</v>
      </c>
      <c r="G14" s="13">
        <v>0</v>
      </c>
      <c r="H14" s="14"/>
      <c r="I14" s="13">
        <v>8423.53</v>
      </c>
      <c r="J14" s="13">
        <v>0</v>
      </c>
      <c r="K14" s="13">
        <v>0</v>
      </c>
      <c r="L14" s="13">
        <v>2443.06</v>
      </c>
    </row>
    <row r="15" spans="1:12" ht="15" customHeight="1">
      <c r="A15" s="17" t="s">
        <v>44</v>
      </c>
      <c r="B15" s="17"/>
      <c r="C15" s="17"/>
      <c r="D15" s="1" t="s">
        <v>53</v>
      </c>
      <c r="E15" s="13">
        <v>0</v>
      </c>
      <c r="F15" s="13">
        <v>0</v>
      </c>
      <c r="G15" s="13">
        <v>0</v>
      </c>
      <c r="H15" s="14"/>
      <c r="I15" s="13">
        <v>0</v>
      </c>
      <c r="J15" s="13">
        <v>0</v>
      </c>
      <c r="K15" s="13">
        <v>0</v>
      </c>
      <c r="L15" s="13">
        <v>0</v>
      </c>
    </row>
    <row r="16" spans="1:12" ht="15" customHeight="1">
      <c r="A16" s="17" t="s">
        <v>45</v>
      </c>
      <c r="B16" s="17"/>
      <c r="C16" s="17"/>
      <c r="D16" s="1" t="s">
        <v>54</v>
      </c>
      <c r="E16" s="13">
        <v>1905</v>
      </c>
      <c r="F16" s="13">
        <v>1905</v>
      </c>
      <c r="G16" s="13">
        <v>0</v>
      </c>
      <c r="H16" s="14"/>
      <c r="I16" s="13">
        <v>0</v>
      </c>
      <c r="J16" s="13">
        <v>0</v>
      </c>
      <c r="K16" s="13">
        <v>0</v>
      </c>
      <c r="L16" s="13">
        <v>0</v>
      </c>
    </row>
    <row r="17" spans="1:12" ht="15" customHeight="1">
      <c r="A17" s="17" t="s">
        <v>22</v>
      </c>
      <c r="B17" s="17"/>
      <c r="C17" s="17"/>
      <c r="D17" s="1" t="s">
        <v>55</v>
      </c>
      <c r="E17" s="13">
        <v>50</v>
      </c>
      <c r="F17" s="13">
        <v>50</v>
      </c>
      <c r="G17" s="13">
        <v>0</v>
      </c>
      <c r="H17" s="14"/>
      <c r="I17" s="13">
        <v>0</v>
      </c>
      <c r="J17" s="13">
        <v>0</v>
      </c>
      <c r="K17" s="13">
        <v>0</v>
      </c>
      <c r="L17" s="13">
        <v>0</v>
      </c>
    </row>
    <row r="18" spans="1:12" s="9" customFormat="1" ht="15" customHeight="1">
      <c r="A18" s="18" t="s">
        <v>23</v>
      </c>
      <c r="B18" s="18"/>
      <c r="C18" s="18"/>
      <c r="D18" s="10" t="s">
        <v>24</v>
      </c>
      <c r="E18" s="11">
        <f>SUM(E19:E20)</f>
        <v>2563218.98</v>
      </c>
      <c r="F18" s="11">
        <f>SUM(F19:F20)</f>
        <v>587860.81</v>
      </c>
      <c r="G18" s="11">
        <v>23.18</v>
      </c>
      <c r="H18" s="12"/>
      <c r="I18" s="11">
        <v>1894149.28</v>
      </c>
      <c r="J18" s="11">
        <v>65.08</v>
      </c>
      <c r="K18" s="11">
        <v>137.44</v>
      </c>
      <c r="L18" s="11">
        <f>SUM(L19:L20)</f>
        <v>80983.19</v>
      </c>
    </row>
    <row r="19" spans="1:12" ht="15" customHeight="1">
      <c r="A19" s="17" t="s">
        <v>25</v>
      </c>
      <c r="B19" s="17"/>
      <c r="C19" s="17"/>
      <c r="D19" s="1" t="s">
        <v>56</v>
      </c>
      <c r="E19" s="13">
        <f>SUM(F19:L19)</f>
        <v>2555132.98</v>
      </c>
      <c r="F19" s="13">
        <v>579774.81</v>
      </c>
      <c r="G19" s="13">
        <v>23.18</v>
      </c>
      <c r="H19" s="14"/>
      <c r="I19" s="13">
        <v>1894149.28</v>
      </c>
      <c r="J19" s="13">
        <v>65.08</v>
      </c>
      <c r="K19" s="13">
        <v>137.44</v>
      </c>
      <c r="L19" s="13">
        <v>80983.19</v>
      </c>
    </row>
    <row r="20" spans="1:12" ht="15" customHeight="1">
      <c r="A20" s="17" t="s">
        <v>26</v>
      </c>
      <c r="B20" s="17"/>
      <c r="C20" s="17"/>
      <c r="D20" s="1" t="s">
        <v>57</v>
      </c>
      <c r="E20" s="13">
        <f>SUM(F20:L20)</f>
        <v>8086</v>
      </c>
      <c r="F20" s="13">
        <f>28120.6-20034.6</f>
        <v>8086</v>
      </c>
      <c r="G20" s="13">
        <v>0</v>
      </c>
      <c r="H20" s="14"/>
      <c r="I20" s="13">
        <v>0</v>
      </c>
      <c r="J20" s="13">
        <v>0</v>
      </c>
      <c r="K20" s="13">
        <v>0</v>
      </c>
      <c r="L20" s="13">
        <f>0.78-0.78</f>
        <v>0</v>
      </c>
    </row>
    <row r="21" spans="1:12" s="9" customFormat="1" ht="15" customHeight="1">
      <c r="A21" s="18" t="s">
        <v>27</v>
      </c>
      <c r="B21" s="18"/>
      <c r="C21" s="18"/>
      <c r="D21" s="10" t="s">
        <v>28</v>
      </c>
      <c r="E21" s="11">
        <v>2748.15</v>
      </c>
      <c r="F21" s="11">
        <v>1543.96</v>
      </c>
      <c r="G21" s="11">
        <v>0</v>
      </c>
      <c r="H21" s="12"/>
      <c r="I21" s="11">
        <v>0</v>
      </c>
      <c r="J21" s="11">
        <v>0</v>
      </c>
      <c r="K21" s="11">
        <v>0</v>
      </c>
      <c r="L21" s="11">
        <v>1204.19</v>
      </c>
    </row>
    <row r="22" spans="1:12" ht="15" customHeight="1">
      <c r="A22" s="17" t="s">
        <v>29</v>
      </c>
      <c r="B22" s="17"/>
      <c r="C22" s="17"/>
      <c r="D22" s="1" t="s">
        <v>58</v>
      </c>
      <c r="E22" s="13">
        <v>2748.15</v>
      </c>
      <c r="F22" s="13">
        <v>1543.96</v>
      </c>
      <c r="G22" s="13">
        <v>0</v>
      </c>
      <c r="H22" s="14"/>
      <c r="I22" s="13">
        <v>0</v>
      </c>
      <c r="J22" s="13">
        <v>0</v>
      </c>
      <c r="K22" s="13">
        <v>0</v>
      </c>
      <c r="L22" s="13">
        <v>1204.19</v>
      </c>
    </row>
    <row r="23" spans="1:12" ht="15" customHeight="1">
      <c r="A23" s="17" t="s">
        <v>30</v>
      </c>
      <c r="B23" s="17"/>
      <c r="C23" s="17"/>
      <c r="D23" s="1" t="s">
        <v>59</v>
      </c>
      <c r="E23" s="13">
        <v>2350.77</v>
      </c>
      <c r="F23" s="13">
        <v>1297.96</v>
      </c>
      <c r="G23" s="13">
        <v>0</v>
      </c>
      <c r="H23" s="14"/>
      <c r="I23" s="13">
        <v>0</v>
      </c>
      <c r="J23" s="13">
        <v>0</v>
      </c>
      <c r="K23" s="13">
        <v>0</v>
      </c>
      <c r="L23" s="13">
        <v>1052.81</v>
      </c>
    </row>
    <row r="24" spans="1:12" ht="15" customHeight="1">
      <c r="A24" s="17" t="s">
        <v>31</v>
      </c>
      <c r="B24" s="17"/>
      <c r="C24" s="17"/>
      <c r="D24" s="1" t="s">
        <v>60</v>
      </c>
      <c r="E24" s="13">
        <v>397.38</v>
      </c>
      <c r="F24" s="13">
        <v>246</v>
      </c>
      <c r="G24" s="13">
        <v>0</v>
      </c>
      <c r="H24" s="14"/>
      <c r="I24" s="13">
        <v>0</v>
      </c>
      <c r="J24" s="13">
        <v>0</v>
      </c>
      <c r="K24" s="13">
        <v>0</v>
      </c>
      <c r="L24" s="13">
        <v>151.38</v>
      </c>
    </row>
    <row r="25" spans="1:12" s="9" customFormat="1" ht="15" customHeight="1">
      <c r="A25" s="18" t="s">
        <v>46</v>
      </c>
      <c r="B25" s="18"/>
      <c r="C25" s="18"/>
      <c r="D25" s="10" t="s">
        <v>47</v>
      </c>
      <c r="E25" s="11">
        <v>576</v>
      </c>
      <c r="F25" s="11">
        <v>576</v>
      </c>
      <c r="G25" s="11">
        <v>0</v>
      </c>
      <c r="H25" s="12"/>
      <c r="I25" s="11">
        <v>0</v>
      </c>
      <c r="J25" s="11">
        <v>0</v>
      </c>
      <c r="K25" s="11">
        <v>0</v>
      </c>
      <c r="L25" s="11">
        <v>0</v>
      </c>
    </row>
    <row r="26" spans="1:12" ht="15" customHeight="1">
      <c r="A26" s="17" t="s">
        <v>48</v>
      </c>
      <c r="B26" s="17"/>
      <c r="C26" s="17"/>
      <c r="D26" s="1" t="s">
        <v>61</v>
      </c>
      <c r="E26" s="13">
        <v>0</v>
      </c>
      <c r="F26" s="13">
        <v>0</v>
      </c>
      <c r="G26" s="13">
        <v>0</v>
      </c>
      <c r="H26" s="14"/>
      <c r="I26" s="13">
        <v>0</v>
      </c>
      <c r="J26" s="13">
        <v>0</v>
      </c>
      <c r="K26" s="13">
        <v>0</v>
      </c>
      <c r="L26" s="13">
        <v>0</v>
      </c>
    </row>
    <row r="27" spans="1:12" ht="14.25">
      <c r="A27" s="17" t="s">
        <v>49</v>
      </c>
      <c r="B27" s="17"/>
      <c r="C27" s="17"/>
      <c r="D27" s="8" t="s">
        <v>62</v>
      </c>
      <c r="E27" s="13">
        <v>576</v>
      </c>
      <c r="F27" s="13">
        <v>576</v>
      </c>
      <c r="G27" s="13">
        <v>0</v>
      </c>
      <c r="H27" s="15"/>
      <c r="I27" s="13">
        <v>0</v>
      </c>
      <c r="J27" s="13">
        <v>0</v>
      </c>
      <c r="K27" s="13">
        <v>0</v>
      </c>
      <c r="L27" s="13">
        <v>0</v>
      </c>
    </row>
    <row r="28" spans="1:12" s="9" customFormat="1" ht="14.25">
      <c r="A28" s="18" t="s">
        <v>32</v>
      </c>
      <c r="B28" s="18"/>
      <c r="C28" s="18"/>
      <c r="D28" s="10" t="s">
        <v>33</v>
      </c>
      <c r="E28" s="11">
        <v>16315.22</v>
      </c>
      <c r="F28" s="11">
        <v>15900</v>
      </c>
      <c r="G28" s="11">
        <v>0</v>
      </c>
      <c r="H28" s="16"/>
      <c r="I28" s="11">
        <v>8.98</v>
      </c>
      <c r="J28" s="11">
        <v>0</v>
      </c>
      <c r="K28" s="11">
        <v>0</v>
      </c>
      <c r="L28" s="11">
        <v>406.24</v>
      </c>
    </row>
    <row r="29" spans="1:12" ht="14.25">
      <c r="A29" s="17" t="s">
        <v>34</v>
      </c>
      <c r="B29" s="17"/>
      <c r="C29" s="17"/>
      <c r="D29" s="1" t="s">
        <v>63</v>
      </c>
      <c r="E29" s="13">
        <v>16315.22</v>
      </c>
      <c r="F29" s="13">
        <v>15900</v>
      </c>
      <c r="G29" s="13">
        <v>0</v>
      </c>
      <c r="H29" s="15"/>
      <c r="I29" s="13">
        <v>8.98</v>
      </c>
      <c r="J29" s="13">
        <v>0</v>
      </c>
      <c r="K29" s="13">
        <v>0</v>
      </c>
      <c r="L29" s="13">
        <v>406.24</v>
      </c>
    </row>
    <row r="30" spans="1:12" ht="14.25">
      <c r="A30" s="17" t="s">
        <v>35</v>
      </c>
      <c r="B30" s="17"/>
      <c r="C30" s="17"/>
      <c r="D30" s="1" t="s">
        <v>64</v>
      </c>
      <c r="E30" s="13">
        <v>9007.65</v>
      </c>
      <c r="F30" s="13">
        <v>9000</v>
      </c>
      <c r="G30" s="13">
        <v>0</v>
      </c>
      <c r="H30" s="15"/>
      <c r="I30" s="13">
        <v>7.65</v>
      </c>
      <c r="J30" s="13">
        <v>0</v>
      </c>
      <c r="K30" s="13">
        <v>0</v>
      </c>
      <c r="L30" s="13">
        <v>0</v>
      </c>
    </row>
    <row r="31" spans="1:12" ht="14.25">
      <c r="A31" s="17" t="s">
        <v>36</v>
      </c>
      <c r="B31" s="17"/>
      <c r="C31" s="17"/>
      <c r="D31" s="1" t="s">
        <v>65</v>
      </c>
      <c r="E31" s="13">
        <v>1100</v>
      </c>
      <c r="F31" s="13">
        <v>1100</v>
      </c>
      <c r="G31" s="13">
        <v>0</v>
      </c>
      <c r="H31" s="15"/>
      <c r="I31" s="13">
        <v>0</v>
      </c>
      <c r="J31" s="13">
        <v>0</v>
      </c>
      <c r="K31" s="13">
        <v>0</v>
      </c>
      <c r="L31" s="13">
        <v>0</v>
      </c>
    </row>
    <row r="32" spans="1:12" ht="14.25">
      <c r="A32" s="17" t="s">
        <v>37</v>
      </c>
      <c r="B32" s="17"/>
      <c r="C32" s="17"/>
      <c r="D32" s="1" t="s">
        <v>66</v>
      </c>
      <c r="E32" s="13">
        <v>6207.57</v>
      </c>
      <c r="F32" s="13">
        <v>5800</v>
      </c>
      <c r="G32" s="13">
        <v>0</v>
      </c>
      <c r="H32" s="15"/>
      <c r="I32" s="13">
        <v>1.33</v>
      </c>
      <c r="J32" s="13">
        <v>0</v>
      </c>
      <c r="K32" s="13">
        <v>0</v>
      </c>
      <c r="L32" s="13">
        <v>406.24</v>
      </c>
    </row>
  </sheetData>
  <sheetProtection/>
  <mergeCells count="37">
    <mergeCell ref="A16:C16"/>
    <mergeCell ref="A17:C17"/>
    <mergeCell ref="A18:C18"/>
    <mergeCell ref="A11:C11"/>
    <mergeCell ref="A12:C12"/>
    <mergeCell ref="A26:C26"/>
    <mergeCell ref="A19:C19"/>
    <mergeCell ref="A20:C20"/>
    <mergeCell ref="A21:C21"/>
    <mergeCell ref="A22:C22"/>
    <mergeCell ref="G4:G7"/>
    <mergeCell ref="A23:C23"/>
    <mergeCell ref="A24:C24"/>
    <mergeCell ref="A25:C25"/>
    <mergeCell ref="A15:C15"/>
    <mergeCell ref="A13:C13"/>
    <mergeCell ref="A14:C14"/>
    <mergeCell ref="D5:D7"/>
    <mergeCell ref="A8:D8"/>
    <mergeCell ref="A9:D9"/>
    <mergeCell ref="A10:C10"/>
    <mergeCell ref="A1:L1"/>
    <mergeCell ref="A4:D4"/>
    <mergeCell ref="E4:E7"/>
    <mergeCell ref="F4:F7"/>
    <mergeCell ref="H4:H7"/>
    <mergeCell ref="I4:I7"/>
    <mergeCell ref="J4:J7"/>
    <mergeCell ref="K4:K7"/>
    <mergeCell ref="L4:L7"/>
    <mergeCell ref="A5:C7"/>
    <mergeCell ref="A31:C31"/>
    <mergeCell ref="A32:C32"/>
    <mergeCell ref="A27:C27"/>
    <mergeCell ref="A28:C28"/>
    <mergeCell ref="A29:C29"/>
    <mergeCell ref="A30:C30"/>
  </mergeCells>
  <printOptions/>
  <pageMargins left="0.28" right="0.29" top="0.3" bottom="0.33" header="0.23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</dc:creator>
  <cp:keywords/>
  <dc:description/>
  <cp:lastModifiedBy>HD</cp:lastModifiedBy>
  <cp:lastPrinted>2013-04-17T11:42:45Z</cp:lastPrinted>
  <dcterms:created xsi:type="dcterms:W3CDTF">2013-02-28T01:02:01Z</dcterms:created>
  <dcterms:modified xsi:type="dcterms:W3CDTF">2013-10-30T05:35:13Z</dcterms:modified>
  <cp:category/>
  <cp:version/>
  <cp:contentType/>
  <cp:contentStatus/>
</cp:coreProperties>
</file>